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xr:revisionPtr revIDLastSave="0" documentId="8_{8003B09C-AEC6-4A3A-841E-1EAB5FB8F014}" xr6:coauthVersionLast="31" xr6:coauthVersionMax="31" xr10:uidLastSave="{00000000-0000-0000-0000-000000000000}"/>
  <bookViews>
    <workbookView xWindow="0" yWindow="0" windowWidth="26910" windowHeight="1026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31" i="1"/>
  <c r="F32" i="1"/>
  <c r="F34" i="1"/>
  <c r="F22" i="1"/>
  <c r="E34" i="1"/>
  <c r="E23" i="1"/>
  <c r="E24" i="1"/>
  <c r="E25" i="1"/>
  <c r="E26" i="1"/>
  <c r="E27" i="1"/>
  <c r="E28" i="1"/>
  <c r="E29" i="1"/>
  <c r="E30" i="1"/>
  <c r="E31" i="1"/>
  <c r="E32" i="1"/>
  <c r="E22" i="1"/>
  <c r="F8" i="1"/>
  <c r="F9" i="1"/>
  <c r="F10" i="1"/>
  <c r="F11" i="1"/>
  <c r="F12" i="1"/>
  <c r="F13" i="1"/>
  <c r="F14" i="1"/>
  <c r="F15" i="1"/>
  <c r="F16" i="1"/>
  <c r="F17" i="1"/>
  <c r="F19" i="1"/>
  <c r="F7" i="1"/>
  <c r="E8" i="1"/>
  <c r="E9" i="1"/>
  <c r="E10" i="1"/>
  <c r="E11" i="1"/>
  <c r="E12" i="1"/>
  <c r="E13" i="1"/>
  <c r="E14" i="1"/>
  <c r="E15" i="1"/>
  <c r="E16" i="1"/>
  <c r="E17" i="1"/>
  <c r="E19" i="1"/>
  <c r="E7" i="1"/>
  <c r="D7" i="1"/>
  <c r="C7" i="1"/>
  <c r="B7" i="1"/>
</calcChain>
</file>

<file path=xl/sharedStrings.xml><?xml version="1.0" encoding="utf-8"?>
<sst xmlns="http://schemas.openxmlformats.org/spreadsheetml/2006/main" count="44" uniqueCount="31">
  <si>
    <r>
      <t xml:space="preserve">     </t>
    </r>
    <r>
      <rPr>
        <b/>
        <sz val="16"/>
        <color theme="1"/>
        <rFont val="Times New Roman"/>
        <family val="1"/>
      </rPr>
      <t xml:space="preserve"> Consumer Price Indexes for Central Texas and U.S. Urban </t>
    </r>
  </si>
  <si>
    <t>Estimated Central</t>
  </si>
  <si>
    <t xml:space="preserve">Yearly  </t>
  </si>
  <si>
    <t>2-month</t>
  </si>
  <si>
    <t xml:space="preserve">Texas Consumer </t>
  </si>
  <si>
    <t>Nov'17</t>
  </si>
  <si>
    <t>Percent</t>
  </si>
  <si>
    <t>Price Index</t>
  </si>
  <si>
    <t>Change</t>
  </si>
  <si>
    <t>Food and Beverages</t>
  </si>
  <si>
    <t xml:space="preserve">    Food at Home</t>
  </si>
  <si>
    <t xml:space="preserve">    Food Away from Home</t>
  </si>
  <si>
    <t xml:space="preserve">    Alcoholic Beverages</t>
  </si>
  <si>
    <t>Housing</t>
  </si>
  <si>
    <t>Apparel</t>
  </si>
  <si>
    <t>Transportation</t>
  </si>
  <si>
    <t>Medical Care</t>
  </si>
  <si>
    <t xml:space="preserve">Recreation </t>
  </si>
  <si>
    <t>Education and Comm.</t>
  </si>
  <si>
    <t>Other Goods &amp; Services</t>
  </si>
  <si>
    <t xml:space="preserve">    All Items    </t>
  </si>
  <si>
    <t xml:space="preserve">                                                    U.S. Urban Average</t>
  </si>
  <si>
    <t>Yrly %</t>
  </si>
  <si>
    <t>2-mo %</t>
  </si>
  <si>
    <t>Recreation 2/</t>
  </si>
  <si>
    <t>Education and Comm.2/</t>
  </si>
  <si>
    <t xml:space="preserve">     All Items</t>
  </si>
  <si>
    <t>Jan'18</t>
  </si>
  <si>
    <t>Jan</t>
  </si>
  <si>
    <r>
      <rPr>
        <sz val="12"/>
        <rFont val="Times New Roman"/>
        <family val="1"/>
      </rPr>
      <t xml:space="preserve">   </t>
    </r>
    <r>
      <rPr>
        <b/>
        <sz val="12"/>
        <rFont val="Times New Roman"/>
        <family val="1"/>
      </rPr>
      <t xml:space="preserve">  Jan'18</t>
    </r>
  </si>
  <si>
    <t>Jan.'17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</si>
</sst>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color theme="3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name val="Times New Roman"/>
      <family val="1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3" fillId="4" borderId="11" applyNumberFormat="0" applyFont="0" applyAlignment="0" applyProtection="0"/>
  </cellStyleXfs>
  <cellXfs count="61">
    <xf numFmtId="0" fontId="0" fillId="0" borderId="0" xfId="0"/>
    <xf numFmtId="0" fontId="0" fillId="2" borderId="4" xfId="0" applyFill="1" applyBorder="1"/>
    <xf numFmtId="0" fontId="1" fillId="2" borderId="0" xfId="0" applyFont="1" applyFill="1" applyAlignment="1">
      <alignment horizontal="right" vertical="center"/>
    </xf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7" xfId="0" applyFill="1" applyBorder="1"/>
    <xf numFmtId="0" fontId="0" fillId="2" borderId="8" xfId="0" applyFill="1" applyBorder="1"/>
    <xf numFmtId="0" fontId="4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0" fillId="0" borderId="8" xfId="0" applyBorder="1"/>
    <xf numFmtId="0" fontId="5" fillId="0" borderId="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64" fontId="9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Border="1" applyAlignment="1" applyProtection="1">
      <alignment horizontal="center" vertical="center"/>
    </xf>
    <xf numFmtId="2" fontId="10" fillId="0" borderId="0" xfId="0" applyNumberFormat="1" applyFont="1" applyAlignment="1" applyProtection="1">
      <alignment horizontal="left"/>
    </xf>
    <xf numFmtId="164" fontId="11" fillId="0" borderId="0" xfId="0" applyNumberFormat="1" applyFont="1" applyAlignment="1">
      <alignment horizontal="center"/>
    </xf>
    <xf numFmtId="2" fontId="10" fillId="0" borderId="0" xfId="0" applyNumberFormat="1" applyFont="1" applyAlignment="1" applyProtection="1">
      <alignment horizontal="center"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 applyProtection="1">
      <alignment horizontal="left" vertical="center"/>
    </xf>
    <xf numFmtId="0" fontId="10" fillId="0" borderId="0" xfId="0" applyFont="1"/>
    <xf numFmtId="164" fontId="10" fillId="0" borderId="0" xfId="0" applyNumberFormat="1" applyFont="1" applyAlignment="1" applyProtection="1">
      <alignment horizontal="left"/>
    </xf>
    <xf numFmtId="164" fontId="0" fillId="0" borderId="0" xfId="0" applyNumberFormat="1"/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6" xfId="0" applyBorder="1"/>
    <xf numFmtId="0" fontId="6" fillId="3" borderId="6" xfId="0" applyFont="1" applyFill="1" applyBorder="1" applyAlignment="1">
      <alignment vertical="center"/>
    </xf>
    <xf numFmtId="0" fontId="14" fillId="4" borderId="13" xfId="1" applyFont="1" applyBorder="1" applyAlignment="1">
      <alignment wrapText="1"/>
    </xf>
    <xf numFmtId="0" fontId="14" fillId="4" borderId="10" xfId="1" applyFont="1" applyBorder="1" applyAlignment="1">
      <alignment wrapText="1"/>
    </xf>
    <xf numFmtId="0" fontId="15" fillId="4" borderId="9" xfId="1" applyFont="1" applyBorder="1" applyAlignment="1">
      <alignment horizontal="center" wrapText="1"/>
    </xf>
    <xf numFmtId="164" fontId="8" fillId="0" borderId="12" xfId="0" applyNumberFormat="1" applyFont="1" applyBorder="1" applyAlignment="1" applyProtection="1">
      <alignment horizontal="center"/>
    </xf>
    <xf numFmtId="164" fontId="9" fillId="0" borderId="12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 applyProtection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0" fillId="0" borderId="13" xfId="0" applyBorder="1"/>
    <xf numFmtId="164" fontId="15" fillId="0" borderId="12" xfId="0" applyNumberFormat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2" borderId="6" xfId="0" applyFont="1" applyFill="1" applyBorder="1" applyAlignment="1">
      <alignment vertical="top" wrapText="1"/>
    </xf>
    <xf numFmtId="0" fontId="8" fillId="4" borderId="12" xfId="1" applyFont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0" borderId="12" xfId="0" applyBorder="1"/>
    <xf numFmtId="164" fontId="15" fillId="0" borderId="12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tabSelected="1" workbookViewId="0">
      <selection sqref="A1:F34"/>
    </sheetView>
  </sheetViews>
  <sheetFormatPr defaultRowHeight="15.75" x14ac:dyDescent="0.25"/>
  <cols>
    <col min="1" max="1" width="31.7109375" customWidth="1"/>
    <col min="2" max="2" width="12.28515625" customWidth="1"/>
    <col min="3" max="3" width="11.85546875" customWidth="1"/>
    <col min="4" max="4" width="12.7109375" customWidth="1"/>
    <col min="5" max="5" width="12.42578125" customWidth="1"/>
    <col min="6" max="6" width="11.42578125" customWidth="1"/>
    <col min="9" max="9" width="24.85546875" style="33" customWidth="1"/>
    <col min="10" max="11" width="9.5703125" style="32" customWidth="1"/>
    <col min="12" max="12" width="9.85546875" style="32" customWidth="1"/>
    <col min="13" max="15" width="9.5703125" style="32" customWidth="1"/>
    <col min="17" max="18" width="9.140625" style="31"/>
  </cols>
  <sheetData>
    <row r="1" spans="1:18" ht="20.25" x14ac:dyDescent="0.25">
      <c r="A1" s="58" t="s">
        <v>0</v>
      </c>
      <c r="B1" s="59"/>
      <c r="C1" s="59"/>
      <c r="D1" s="59"/>
      <c r="E1" s="59"/>
      <c r="F1" s="60"/>
      <c r="I1" s="24"/>
      <c r="J1" s="17"/>
      <c r="K1" s="17"/>
      <c r="L1" s="17"/>
      <c r="M1" s="17"/>
      <c r="N1" s="17"/>
      <c r="O1" s="17"/>
      <c r="P1" s="17"/>
      <c r="Q1" s="17"/>
      <c r="R1" s="17"/>
    </row>
    <row r="2" spans="1:18" ht="18.75" x14ac:dyDescent="0.25">
      <c r="A2" s="1"/>
      <c r="B2" s="2" t="s">
        <v>28</v>
      </c>
      <c r="C2" s="54">
        <v>2018</v>
      </c>
      <c r="D2" s="3"/>
      <c r="E2" s="3"/>
      <c r="F2" s="4"/>
      <c r="I2" s="24"/>
      <c r="J2" s="17"/>
      <c r="K2" s="17"/>
      <c r="L2" s="17"/>
      <c r="M2" s="17"/>
      <c r="N2" s="17"/>
      <c r="O2" s="17"/>
      <c r="Q2" s="25"/>
      <c r="R2" s="25"/>
    </row>
    <row r="3" spans="1:18" ht="16.5" thickBot="1" x14ac:dyDescent="0.3">
      <c r="A3" s="5"/>
      <c r="B3" s="6"/>
      <c r="C3" s="7"/>
      <c r="D3" s="8"/>
      <c r="E3" s="8"/>
      <c r="F3" s="9"/>
      <c r="I3" s="26"/>
      <c r="J3" s="18"/>
      <c r="K3" s="18"/>
      <c r="L3" s="18"/>
      <c r="M3" s="18"/>
      <c r="N3" s="18"/>
      <c r="O3" s="18"/>
      <c r="P3" s="18"/>
      <c r="Q3" s="27"/>
      <c r="R3" s="27"/>
    </row>
    <row r="4" spans="1:18" ht="25.5" customHeight="1" x14ac:dyDescent="0.25">
      <c r="A4" s="10" t="s">
        <v>1</v>
      </c>
      <c r="B4" s="38"/>
      <c r="C4" s="4"/>
      <c r="D4" s="4"/>
      <c r="E4" s="52" t="s">
        <v>2</v>
      </c>
      <c r="F4" s="52" t="s">
        <v>3</v>
      </c>
      <c r="I4" s="28"/>
      <c r="J4" s="19"/>
      <c r="K4" s="19"/>
      <c r="L4" s="19"/>
      <c r="M4" s="19"/>
      <c r="N4" s="19"/>
      <c r="O4" s="19"/>
      <c r="P4" s="19"/>
      <c r="Q4" s="27"/>
      <c r="R4" s="27"/>
    </row>
    <row r="5" spans="1:18" ht="15" customHeight="1" x14ac:dyDescent="0.25">
      <c r="A5" s="10" t="s">
        <v>4</v>
      </c>
      <c r="B5" s="40" t="s">
        <v>27</v>
      </c>
      <c r="C5" s="11" t="s">
        <v>5</v>
      </c>
      <c r="D5" s="11" t="s">
        <v>30</v>
      </c>
      <c r="E5" s="52" t="s">
        <v>6</v>
      </c>
      <c r="F5" s="52" t="s">
        <v>6</v>
      </c>
      <c r="I5" s="24"/>
      <c r="J5" s="18"/>
      <c r="K5" s="18"/>
      <c r="L5" s="18"/>
      <c r="M5" s="18"/>
      <c r="N5" s="18"/>
      <c r="O5" s="18"/>
      <c r="P5" s="20"/>
      <c r="Q5" s="27"/>
      <c r="R5" s="27"/>
    </row>
    <row r="6" spans="1:18" ht="22.5" customHeight="1" thickBot="1" x14ac:dyDescent="0.3">
      <c r="A6" s="12" t="s">
        <v>7</v>
      </c>
      <c r="B6" s="39"/>
      <c r="C6" s="9"/>
      <c r="D6" s="9"/>
      <c r="E6" s="52" t="s">
        <v>8</v>
      </c>
      <c r="F6" s="52" t="s">
        <v>8</v>
      </c>
      <c r="I6" s="24"/>
      <c r="J6" s="18"/>
      <c r="K6" s="18"/>
      <c r="L6" s="18"/>
      <c r="M6" s="18"/>
      <c r="N6" s="18"/>
      <c r="O6" s="18"/>
      <c r="P6" s="20"/>
      <c r="Q6" s="27"/>
      <c r="R6" s="27"/>
    </row>
    <row r="7" spans="1:18" ht="16.5" thickBot="1" x14ac:dyDescent="0.3">
      <c r="A7" s="34" t="s">
        <v>9</v>
      </c>
      <c r="B7" s="41">
        <f t="shared" ref="B7:D7" si="0">(0.0956*B8+0.05658*B9+0.00981*B10)/0.16198</f>
        <v>250.05409927151501</v>
      </c>
      <c r="C7" s="41">
        <f t="shared" si="0"/>
        <v>249.43512779355473</v>
      </c>
      <c r="D7" s="41">
        <f t="shared" si="0"/>
        <v>249.01975552537345</v>
      </c>
      <c r="E7" s="48">
        <f>((B7/D7)-1)*100</f>
        <v>0.4153661399109998</v>
      </c>
      <c r="F7" s="48">
        <f>((B7/C7)-1)*100</f>
        <v>0.24814928171326134</v>
      </c>
      <c r="I7" s="24"/>
      <c r="J7" s="18"/>
      <c r="K7" s="18"/>
      <c r="L7" s="18"/>
      <c r="M7" s="18"/>
      <c r="N7" s="18"/>
      <c r="O7" s="18"/>
      <c r="P7" s="20"/>
      <c r="Q7" s="27"/>
      <c r="R7" s="27"/>
    </row>
    <row r="8" spans="1:18" ht="16.5" thickBot="1" x14ac:dyDescent="0.3">
      <c r="A8" s="35" t="s">
        <v>10</v>
      </c>
      <c r="B8" s="42">
        <v>213.2</v>
      </c>
      <c r="C8" s="42">
        <v>214.2</v>
      </c>
      <c r="D8" s="42">
        <v>217</v>
      </c>
      <c r="E8" s="48">
        <f t="shared" ref="E8:E19" si="1">((B8/D8)-1)*100</f>
        <v>-1.7511520737327202</v>
      </c>
      <c r="F8" s="48">
        <f t="shared" ref="F8:F19" si="2">((B8/C8)-1)*100</f>
        <v>-0.46685340802987696</v>
      </c>
      <c r="I8" s="24"/>
      <c r="J8" s="21"/>
      <c r="K8" s="21"/>
      <c r="L8" s="21"/>
      <c r="M8" s="21"/>
      <c r="N8" s="21"/>
      <c r="O8" s="21"/>
      <c r="P8" s="22"/>
      <c r="Q8" s="27"/>
      <c r="R8" s="27"/>
    </row>
    <row r="9" spans="1:18" ht="16.5" thickBot="1" x14ac:dyDescent="0.3">
      <c r="A9" s="35" t="s">
        <v>11</v>
      </c>
      <c r="B9" s="43">
        <v>297.5</v>
      </c>
      <c r="C9" s="41">
        <v>295.2</v>
      </c>
      <c r="D9" s="41">
        <v>289.8</v>
      </c>
      <c r="E9" s="48">
        <f t="shared" si="1"/>
        <v>2.657004830917864</v>
      </c>
      <c r="F9" s="48">
        <f t="shared" si="2"/>
        <v>0.7791327913279078</v>
      </c>
      <c r="I9" s="24"/>
      <c r="J9" s="21"/>
      <c r="K9" s="21"/>
      <c r="L9" s="21"/>
      <c r="M9" s="21"/>
      <c r="N9" s="21"/>
      <c r="O9" s="21"/>
      <c r="P9" s="22"/>
      <c r="Q9" s="27"/>
      <c r="R9" s="27"/>
    </row>
    <row r="10" spans="1:18" ht="16.5" thickBot="1" x14ac:dyDescent="0.3">
      <c r="A10" s="35" t="s">
        <v>12</v>
      </c>
      <c r="B10" s="43">
        <v>335.3</v>
      </c>
      <c r="C10" s="41">
        <v>328.6</v>
      </c>
      <c r="D10" s="41">
        <v>325.60000000000002</v>
      </c>
      <c r="E10" s="48">
        <f t="shared" si="1"/>
        <v>2.9791154791154684</v>
      </c>
      <c r="F10" s="48">
        <f t="shared" si="2"/>
        <v>2.0389531345100353</v>
      </c>
      <c r="I10" s="24"/>
      <c r="J10" s="21"/>
      <c r="K10" s="21"/>
      <c r="L10" s="21"/>
      <c r="M10" s="21"/>
      <c r="N10" s="21"/>
      <c r="O10" s="21"/>
      <c r="P10" s="22"/>
      <c r="Q10" s="27"/>
      <c r="R10" s="27"/>
    </row>
    <row r="11" spans="1:18" ht="16.5" thickBot="1" x14ac:dyDescent="0.3">
      <c r="A11" s="34" t="s">
        <v>13</v>
      </c>
      <c r="B11" s="43">
        <v>220.3</v>
      </c>
      <c r="C11" s="41">
        <v>219.9</v>
      </c>
      <c r="D11" s="41">
        <v>209.8</v>
      </c>
      <c r="E11" s="48">
        <f t="shared" si="1"/>
        <v>5.0047664442326001</v>
      </c>
      <c r="F11" s="48">
        <f t="shared" si="2"/>
        <v>0.18190086402911643</v>
      </c>
      <c r="I11" s="24"/>
      <c r="J11" s="21"/>
      <c r="K11" s="21"/>
      <c r="L11" s="21"/>
      <c r="M11" s="21"/>
      <c r="N11" s="21"/>
      <c r="O11" s="21"/>
      <c r="P11" s="22"/>
      <c r="Q11" s="27"/>
      <c r="R11" s="27"/>
    </row>
    <row r="12" spans="1:18" ht="16.5" thickBot="1" x14ac:dyDescent="0.3">
      <c r="A12" s="34" t="s">
        <v>14</v>
      </c>
      <c r="B12" s="44">
        <v>109.8</v>
      </c>
      <c r="C12" s="48">
        <v>112</v>
      </c>
      <c r="D12" s="48">
        <v>105.5</v>
      </c>
      <c r="E12" s="48">
        <f t="shared" si="1"/>
        <v>4.0758293838862425</v>
      </c>
      <c r="F12" s="48">
        <f t="shared" si="2"/>
        <v>-1.9642857142857184</v>
      </c>
      <c r="I12" s="24"/>
      <c r="J12" s="21"/>
      <c r="K12" s="21"/>
      <c r="L12" s="21"/>
      <c r="M12" s="21"/>
      <c r="N12" s="21"/>
      <c r="O12" s="21"/>
      <c r="P12" s="22"/>
      <c r="Q12" s="27"/>
      <c r="R12" s="27"/>
    </row>
    <row r="13" spans="1:18" ht="16.5" thickBot="1" x14ac:dyDescent="0.3">
      <c r="A13" s="34" t="s">
        <v>15</v>
      </c>
      <c r="B13" s="44">
        <v>204.6</v>
      </c>
      <c r="C13" s="48">
        <v>204.5</v>
      </c>
      <c r="D13" s="48">
        <v>200.2</v>
      </c>
      <c r="E13" s="48">
        <f t="shared" si="1"/>
        <v>2.19780219780219</v>
      </c>
      <c r="F13" s="48">
        <f t="shared" si="2"/>
        <v>4.8899755501219389E-2</v>
      </c>
      <c r="I13" s="24"/>
      <c r="J13" s="21"/>
      <c r="K13" s="21"/>
      <c r="L13" s="21"/>
      <c r="M13" s="21"/>
      <c r="N13" s="21"/>
      <c r="O13" s="21"/>
      <c r="P13" s="22"/>
      <c r="Q13" s="27"/>
      <c r="R13" s="27"/>
    </row>
    <row r="14" spans="1:18" ht="16.5" thickBot="1" x14ac:dyDescent="0.3">
      <c r="A14" s="34" t="s">
        <v>16</v>
      </c>
      <c r="B14" s="44">
        <v>431.1</v>
      </c>
      <c r="C14" s="48">
        <v>432.1</v>
      </c>
      <c r="D14" s="48">
        <v>424.8</v>
      </c>
      <c r="E14" s="48">
        <f t="shared" si="1"/>
        <v>1.4830508474576343</v>
      </c>
      <c r="F14" s="48">
        <f t="shared" si="2"/>
        <v>-0.23142791020597242</v>
      </c>
      <c r="I14" s="29"/>
      <c r="J14" s="18"/>
      <c r="K14" s="18"/>
      <c r="L14" s="18"/>
      <c r="M14" s="18"/>
      <c r="N14" s="18"/>
      <c r="O14" s="18"/>
      <c r="P14" s="20"/>
      <c r="Q14" s="27"/>
      <c r="R14" s="27"/>
    </row>
    <row r="15" spans="1:18" ht="16.5" thickBot="1" x14ac:dyDescent="0.3">
      <c r="A15" s="34" t="s">
        <v>17</v>
      </c>
      <c r="B15" s="44">
        <v>112.9</v>
      </c>
      <c r="C15" s="48">
        <v>114.7</v>
      </c>
      <c r="D15" s="48">
        <v>109.7</v>
      </c>
      <c r="E15" s="48">
        <f t="shared" si="1"/>
        <v>2.9170464904284543</v>
      </c>
      <c r="F15" s="48">
        <f t="shared" si="2"/>
        <v>-1.5693112467305981</v>
      </c>
      <c r="I15" s="23"/>
      <c r="J15" s="23"/>
      <c r="K15" s="23"/>
      <c r="L15" s="23"/>
      <c r="M15" s="23"/>
      <c r="N15" s="23"/>
      <c r="O15" s="23"/>
      <c r="P15" s="23"/>
      <c r="Q15" s="27"/>
      <c r="R15" s="27"/>
    </row>
    <row r="16" spans="1:18" ht="16.5" thickBot="1" x14ac:dyDescent="0.3">
      <c r="A16" s="34" t="s">
        <v>18</v>
      </c>
      <c r="B16" s="44">
        <v>134.30000000000001</v>
      </c>
      <c r="C16" s="48">
        <v>135.4</v>
      </c>
      <c r="D16" s="48">
        <v>141</v>
      </c>
      <c r="E16" s="48">
        <f t="shared" si="1"/>
        <v>-4.7517730496453803</v>
      </c>
      <c r="F16" s="48">
        <f t="shared" si="2"/>
        <v>-0.81240768094534843</v>
      </c>
      <c r="I16" s="24"/>
      <c r="J16" s="27"/>
      <c r="K16" s="27"/>
      <c r="L16" s="27"/>
      <c r="M16" s="27"/>
      <c r="N16" s="27"/>
      <c r="O16" s="27"/>
      <c r="Q16" s="27"/>
      <c r="R16" s="27"/>
    </row>
    <row r="17" spans="1:18" ht="16.5" thickBot="1" x14ac:dyDescent="0.3">
      <c r="A17" s="34" t="s">
        <v>19</v>
      </c>
      <c r="B17" s="44">
        <v>396.9</v>
      </c>
      <c r="C17" s="48">
        <v>394.4</v>
      </c>
      <c r="D17" s="48">
        <v>387.7</v>
      </c>
      <c r="E17" s="48">
        <f t="shared" si="1"/>
        <v>2.3729687903017771</v>
      </c>
      <c r="F17" s="48">
        <f t="shared" si="2"/>
        <v>0.6338742393509067</v>
      </c>
      <c r="I17" s="24"/>
      <c r="J17" s="27"/>
      <c r="K17" s="27"/>
      <c r="L17" s="27"/>
      <c r="M17" s="27"/>
      <c r="N17" s="27"/>
      <c r="O17" s="27"/>
      <c r="Q17" s="27"/>
      <c r="R17" s="27"/>
    </row>
    <row r="18" spans="1:18" ht="16.5" thickBot="1" x14ac:dyDescent="0.3">
      <c r="A18" s="36"/>
      <c r="B18" s="41"/>
      <c r="C18" s="41"/>
      <c r="D18" s="41"/>
      <c r="E18" s="48"/>
      <c r="F18" s="48"/>
      <c r="I18" s="24"/>
      <c r="J18" s="27"/>
      <c r="K18" s="27"/>
      <c r="L18" s="27"/>
      <c r="M18" s="27"/>
      <c r="N18" s="27"/>
      <c r="O18" s="27"/>
      <c r="Q18" s="27"/>
      <c r="R18" s="27"/>
    </row>
    <row r="19" spans="1:18" ht="16.5" thickBot="1" x14ac:dyDescent="0.3">
      <c r="A19" s="34" t="s">
        <v>20</v>
      </c>
      <c r="B19" s="46">
        <v>239.6</v>
      </c>
      <c r="C19" s="46">
        <v>239.4</v>
      </c>
      <c r="D19" s="46">
        <v>233.3</v>
      </c>
      <c r="E19" s="56">
        <f t="shared" si="1"/>
        <v>2.700385769395619</v>
      </c>
      <c r="F19" s="56">
        <f t="shared" si="2"/>
        <v>8.3542188805352247E-2</v>
      </c>
      <c r="I19" s="24"/>
      <c r="J19" s="27"/>
      <c r="K19" s="27"/>
      <c r="L19" s="27"/>
      <c r="M19" s="27"/>
      <c r="N19" s="27"/>
      <c r="O19" s="27"/>
      <c r="Q19" s="27"/>
      <c r="R19" s="27"/>
    </row>
    <row r="20" spans="1:18" ht="16.5" thickBot="1" x14ac:dyDescent="0.3">
      <c r="A20" s="36"/>
      <c r="B20" s="45"/>
      <c r="C20" s="55"/>
      <c r="D20" s="55"/>
      <c r="E20" s="55"/>
      <c r="F20" s="55"/>
      <c r="I20" s="24"/>
      <c r="J20" s="27"/>
      <c r="K20" s="27"/>
      <c r="L20" s="27"/>
      <c r="M20" s="27"/>
      <c r="N20" s="27"/>
      <c r="O20" s="27"/>
      <c r="Q20" s="27"/>
      <c r="R20" s="27"/>
    </row>
    <row r="21" spans="1:18" ht="39.75" customHeight="1" thickBot="1" x14ac:dyDescent="0.3">
      <c r="A21" s="50" t="s">
        <v>21</v>
      </c>
      <c r="B21" s="51" t="s">
        <v>29</v>
      </c>
      <c r="C21" s="16" t="s">
        <v>5</v>
      </c>
      <c r="D21" s="16" t="s">
        <v>30</v>
      </c>
      <c r="E21" s="53" t="s">
        <v>22</v>
      </c>
      <c r="F21" s="53" t="s">
        <v>23</v>
      </c>
      <c r="I21" s="24"/>
      <c r="J21" s="27"/>
      <c r="K21" s="27"/>
      <c r="L21" s="27"/>
      <c r="M21" s="27"/>
      <c r="N21" s="27"/>
      <c r="O21" s="27"/>
      <c r="Q21" s="27"/>
      <c r="R21" s="27"/>
    </row>
    <row r="22" spans="1:18" ht="16.5" thickBot="1" x14ac:dyDescent="0.3">
      <c r="A22" s="34" t="s">
        <v>9</v>
      </c>
      <c r="B22" s="47">
        <v>251.8</v>
      </c>
      <c r="C22" s="13">
        <v>249.9</v>
      </c>
      <c r="D22" s="48">
        <v>247.8</v>
      </c>
      <c r="E22" s="48">
        <f>((B22/D22)-1)*100</f>
        <v>1.6142050040355072</v>
      </c>
      <c r="F22" s="48">
        <f>((B22/C22)-1)*100</f>
        <v>0.76030412164866945</v>
      </c>
      <c r="I22" s="24"/>
      <c r="J22" s="27"/>
      <c r="K22" s="27"/>
      <c r="L22" s="27"/>
      <c r="M22" s="27"/>
      <c r="N22" s="27"/>
      <c r="O22" s="27"/>
      <c r="Q22" s="27"/>
      <c r="R22" s="27"/>
    </row>
    <row r="23" spans="1:18" ht="16.5" thickBot="1" x14ac:dyDescent="0.3">
      <c r="A23" s="35" t="s">
        <v>10</v>
      </c>
      <c r="B23" s="48">
        <v>239.3</v>
      </c>
      <c r="C23" s="13">
        <v>239.2</v>
      </c>
      <c r="D23" s="48">
        <v>236.9</v>
      </c>
      <c r="E23" s="48">
        <f t="shared" ref="E23:E34" si="3">((B23/D23)-1)*100</f>
        <v>1.0130856901646279</v>
      </c>
      <c r="F23" s="48">
        <f t="shared" ref="F23:F34" si="4">((B23/C23)-1)*100</f>
        <v>4.180602006689238E-2</v>
      </c>
      <c r="I23" s="24"/>
      <c r="J23" s="27"/>
      <c r="K23" s="27"/>
      <c r="L23" s="27"/>
      <c r="M23" s="27"/>
      <c r="N23" s="27"/>
      <c r="O23" s="27"/>
      <c r="Q23" s="27"/>
      <c r="R23" s="27"/>
    </row>
    <row r="24" spans="1:18" ht="16.5" thickBot="1" x14ac:dyDescent="0.3">
      <c r="A24" s="37" t="s">
        <v>11</v>
      </c>
      <c r="B24" s="48">
        <v>272.8</v>
      </c>
      <c r="C24" s="13">
        <v>270.39999999999998</v>
      </c>
      <c r="D24" s="48">
        <v>266.10000000000002</v>
      </c>
      <c r="E24" s="48">
        <f t="shared" si="3"/>
        <v>2.5178504321683448</v>
      </c>
      <c r="F24" s="48">
        <f t="shared" si="4"/>
        <v>0.88757396449705706</v>
      </c>
      <c r="I24" s="24"/>
      <c r="J24" s="27"/>
      <c r="K24" s="27"/>
      <c r="L24" s="27"/>
      <c r="M24" s="27"/>
      <c r="N24" s="27"/>
      <c r="O24" s="27"/>
      <c r="Q24" s="27"/>
      <c r="R24" s="27"/>
    </row>
    <row r="25" spans="1:18" ht="16.5" thickBot="1" x14ac:dyDescent="0.3">
      <c r="A25" s="35" t="s">
        <v>12</v>
      </c>
      <c r="B25" s="48">
        <v>247</v>
      </c>
      <c r="C25" s="13">
        <v>245.9</v>
      </c>
      <c r="D25" s="48">
        <v>244.1</v>
      </c>
      <c r="E25" s="48">
        <f t="shared" si="3"/>
        <v>1.1880376894715328</v>
      </c>
      <c r="F25" s="48">
        <f t="shared" si="4"/>
        <v>0.44733631557543063</v>
      </c>
      <c r="I25" s="24"/>
      <c r="J25" s="27"/>
      <c r="K25" s="27"/>
      <c r="L25" s="27"/>
      <c r="M25" s="27"/>
      <c r="N25" s="27"/>
      <c r="O25" s="27"/>
      <c r="Q25" s="27"/>
      <c r="R25" s="27"/>
    </row>
    <row r="26" spans="1:18" ht="16.5" thickBot="1" x14ac:dyDescent="0.3">
      <c r="A26" s="34" t="s">
        <v>13</v>
      </c>
      <c r="B26" s="48">
        <v>255.1</v>
      </c>
      <c r="C26" s="13">
        <v>253</v>
      </c>
      <c r="D26" s="48">
        <v>248.2</v>
      </c>
      <c r="E26" s="48">
        <f t="shared" si="3"/>
        <v>2.7800161160354664</v>
      </c>
      <c r="F26" s="48">
        <f t="shared" si="4"/>
        <v>0.83003952569169481</v>
      </c>
      <c r="I26" s="24"/>
      <c r="J26" s="27"/>
      <c r="K26" s="27"/>
      <c r="L26" s="27"/>
      <c r="M26" s="27"/>
      <c r="N26" s="27"/>
      <c r="O26" s="27"/>
      <c r="Q26" s="27"/>
      <c r="R26" s="27"/>
    </row>
    <row r="27" spans="1:18" ht="16.5" thickBot="1" x14ac:dyDescent="0.3">
      <c r="A27" s="34" t="s">
        <v>14</v>
      </c>
      <c r="B27" s="48">
        <v>125.9</v>
      </c>
      <c r="C27" s="13">
        <v>128.5</v>
      </c>
      <c r="D27" s="48">
        <v>126.7</v>
      </c>
      <c r="E27" s="48">
        <f t="shared" si="3"/>
        <v>-0.63141278610892027</v>
      </c>
      <c r="F27" s="48">
        <f t="shared" si="4"/>
        <v>-2.0233463035019383</v>
      </c>
      <c r="I27" s="24"/>
      <c r="J27" s="27"/>
      <c r="K27" s="27"/>
      <c r="L27" s="27"/>
      <c r="M27" s="27"/>
      <c r="N27" s="27"/>
      <c r="O27" s="27"/>
      <c r="Q27" s="27"/>
      <c r="R27" s="27"/>
    </row>
    <row r="28" spans="1:18" ht="16.5" thickBot="1" x14ac:dyDescent="0.3">
      <c r="A28" s="34" t="s">
        <v>15</v>
      </c>
      <c r="B28" s="48">
        <v>210.5</v>
      </c>
      <c r="C28" s="13">
        <v>204.8</v>
      </c>
      <c r="D28" s="48">
        <v>203.9</v>
      </c>
      <c r="E28" s="48">
        <f t="shared" si="3"/>
        <v>3.2368808239332969</v>
      </c>
      <c r="F28" s="48">
        <f t="shared" si="4"/>
        <v>2.783203125</v>
      </c>
      <c r="I28" s="24"/>
      <c r="J28" s="27"/>
      <c r="K28" s="27"/>
      <c r="L28" s="27"/>
      <c r="M28" s="27"/>
      <c r="N28" s="27"/>
      <c r="O28" s="27"/>
      <c r="Q28" s="27"/>
      <c r="R28" s="27"/>
    </row>
    <row r="29" spans="1:18" ht="16.5" thickBot="1" x14ac:dyDescent="0.3">
      <c r="A29" s="34" t="s">
        <v>16</v>
      </c>
      <c r="B29" s="48">
        <v>481.1</v>
      </c>
      <c r="C29" s="13">
        <v>476.5</v>
      </c>
      <c r="D29" s="48">
        <v>471.7</v>
      </c>
      <c r="E29" s="48">
        <f t="shared" si="3"/>
        <v>1.9927920288318912</v>
      </c>
      <c r="F29" s="48">
        <f t="shared" si="4"/>
        <v>0.96537250786989937</v>
      </c>
      <c r="I29" s="24"/>
      <c r="J29" s="27"/>
      <c r="K29" s="27"/>
      <c r="L29" s="27"/>
      <c r="M29" s="27"/>
      <c r="N29" s="27"/>
      <c r="O29" s="27"/>
      <c r="Q29" s="27"/>
      <c r="R29" s="27"/>
    </row>
    <row r="30" spans="1:18" ht="16.5" thickBot="1" x14ac:dyDescent="0.3">
      <c r="A30" s="34" t="s">
        <v>24</v>
      </c>
      <c r="B30" s="48">
        <v>119</v>
      </c>
      <c r="C30" s="13">
        <v>118.9</v>
      </c>
      <c r="D30" s="48">
        <v>117.7</v>
      </c>
      <c r="E30" s="48">
        <f t="shared" si="3"/>
        <v>1.1045029736618472</v>
      </c>
      <c r="F30" s="48">
        <f t="shared" si="4"/>
        <v>8.41042893187538E-2</v>
      </c>
      <c r="I30" s="30"/>
      <c r="J30" s="27"/>
      <c r="K30" s="27"/>
      <c r="L30" s="27"/>
      <c r="M30" s="27"/>
      <c r="N30" s="27"/>
      <c r="O30" s="27"/>
      <c r="P30" s="31"/>
      <c r="Q30" s="27"/>
      <c r="R30" s="27"/>
    </row>
    <row r="31" spans="1:18" ht="16.5" thickBot="1" x14ac:dyDescent="0.3">
      <c r="A31" s="34" t="s">
        <v>25</v>
      </c>
      <c r="B31" s="48">
        <v>136.6</v>
      </c>
      <c r="C31" s="13">
        <v>136.19999999999999</v>
      </c>
      <c r="D31" s="48">
        <v>139</v>
      </c>
      <c r="E31" s="48">
        <f t="shared" si="3"/>
        <v>-1.726618705035976</v>
      </c>
      <c r="F31" s="48">
        <f t="shared" si="4"/>
        <v>0.2936857562408246</v>
      </c>
      <c r="I31" s="29"/>
    </row>
    <row r="32" spans="1:18" ht="16.5" thickBot="1" x14ac:dyDescent="0.3">
      <c r="A32" s="34" t="s">
        <v>19</v>
      </c>
      <c r="B32" s="48">
        <v>437.5</v>
      </c>
      <c r="C32" s="13">
        <v>434.1</v>
      </c>
      <c r="D32" s="48">
        <v>427.4</v>
      </c>
      <c r="E32" s="48">
        <f t="shared" si="3"/>
        <v>2.36312587739822</v>
      </c>
      <c r="F32" s="48">
        <f t="shared" si="4"/>
        <v>0.783229670582819</v>
      </c>
    </row>
    <row r="33" spans="1:6" ht="16.5" thickBot="1" x14ac:dyDescent="0.3">
      <c r="A33" s="36"/>
      <c r="B33" s="49"/>
      <c r="C33" s="14"/>
      <c r="D33" s="48"/>
      <c r="E33" s="48"/>
      <c r="F33" s="48"/>
    </row>
    <row r="34" spans="1:6" ht="16.5" thickBot="1" x14ac:dyDescent="0.3">
      <c r="A34" s="34" t="s">
        <v>26</v>
      </c>
      <c r="B34" s="57">
        <v>249.2</v>
      </c>
      <c r="C34" s="15">
        <v>246.8</v>
      </c>
      <c r="D34" s="56">
        <v>244</v>
      </c>
      <c r="E34" s="56">
        <f t="shared" si="3"/>
        <v>2.1311475409836023</v>
      </c>
      <c r="F34" s="56">
        <f t="shared" si="4"/>
        <v>0.97244732576984294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2018-03-13T19:28:06Z</dcterms:created>
  <dcterms:modified xsi:type="dcterms:W3CDTF">2018-04-11T19:59:23Z</dcterms:modified>
</cp:coreProperties>
</file>